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Asortyment" sheetId="1" r:id="rId1"/>
  </sheets>
  <calcPr calcId="145621"/>
</workbook>
</file>

<file path=xl/calcChain.xml><?xml version="1.0" encoding="utf-8"?>
<calcChain xmlns="http://schemas.openxmlformats.org/spreadsheetml/2006/main">
  <c r="J26" i="1" l="1"/>
  <c r="F26" i="1"/>
  <c r="J25" i="1"/>
  <c r="J31" i="1"/>
  <c r="J8" i="1"/>
  <c r="J21" i="1"/>
  <c r="J22" i="1"/>
  <c r="J23" i="1"/>
  <c r="J24" i="1"/>
  <c r="J27" i="1"/>
  <c r="J28" i="1"/>
  <c r="J29" i="1"/>
  <c r="J30" i="1"/>
  <c r="J32" i="1"/>
  <c r="J33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" i="1"/>
  <c r="F3" i="1"/>
  <c r="F4" i="1"/>
  <c r="F5" i="1"/>
  <c r="F6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7" i="1"/>
  <c r="F28" i="1"/>
  <c r="F29" i="1"/>
  <c r="F30" i="1"/>
  <c r="F32" i="1"/>
  <c r="F33" i="1"/>
  <c r="F2" i="1"/>
  <c r="J34" i="1" l="1"/>
</calcChain>
</file>

<file path=xl/sharedStrings.xml><?xml version="1.0" encoding="utf-8"?>
<sst xmlns="http://schemas.openxmlformats.org/spreadsheetml/2006/main" count="77" uniqueCount="49">
  <si>
    <t>l.p.</t>
  </si>
  <si>
    <t>Opis przedmiotu zamówienia</t>
  </si>
  <si>
    <t>j.m.</t>
  </si>
  <si>
    <t>Średnie zużycie roczne</t>
  </si>
  <si>
    <t>Cena jednostkowa netto</t>
  </si>
  <si>
    <t>VAT %</t>
  </si>
  <si>
    <t>Wartość ogólna brutto</t>
  </si>
  <si>
    <t>Kij do mopa drewniany</t>
  </si>
  <si>
    <t>szt.</t>
  </si>
  <si>
    <t>Końcówka mopa (gruby, krótki sznurek)</t>
  </si>
  <si>
    <t>Krem do rąk</t>
  </si>
  <si>
    <t>Maszynki jednorazowe do golenia typu „polsilver” jednorazowe z dwoma ostrzami</t>
  </si>
  <si>
    <t>Mydło toaletowe op. 100 g</t>
  </si>
  <si>
    <t>Mydło w płynie op. 5 l z dodatkiem gliceryny</t>
  </si>
  <si>
    <t>Odświeżacz powietrza w sprayu, różne zapachy, poj. 300 ml</t>
  </si>
  <si>
    <t>Płyn do mycia naczyń op. 5 l</t>
  </si>
  <si>
    <t>Płyn do szyb z rozpylaczem op. 1 l</t>
  </si>
  <si>
    <t>Ściereczki typu „Coral” a' 3 szt.</t>
  </si>
  <si>
    <t>op.</t>
  </si>
  <si>
    <t>RAZEM</t>
  </si>
  <si>
    <t>Nazwa zaoferowanego asortymentu</t>
  </si>
  <si>
    <t>Wielkość opakowania/gramatura</t>
  </si>
  <si>
    <t>Papier toaletowy – zwykły z tuleją min. 30 mb typu Kaczory, serwus</t>
  </si>
  <si>
    <t>Ręczniki jednorazowe szer. 20 cm dł. min. 65 m papier niepylący, biały</t>
  </si>
  <si>
    <t>Wiadro plastikowe z wyciskaczem do mopa o pojemności 12 litrów lub  15 litrów</t>
  </si>
  <si>
    <t>Mleczko do czyszczenia „cif” op. 0,5 l</t>
  </si>
  <si>
    <t>Odtłuszczacz meglio z rozpylaczem op. 750 ml</t>
  </si>
  <si>
    <t>Pasta do PCV sidolux 500 ml</t>
  </si>
  <si>
    <t>Płyn do mycia powierzchni sidolux op. 1 l</t>
  </si>
  <si>
    <t>Płyn do mycia i dezynfekcji sanitariatów „booster” op. 1 l</t>
  </si>
  <si>
    <t>Płyn do urządzeń sanitarnych „tytan” op. 0,7 l</t>
  </si>
  <si>
    <t>Płyn do WC „fosol” op. 0,5 l</t>
  </si>
  <si>
    <t>Środek do usuwania kamienia i rdzy z urządzeń sanitarnych „Tytan” Kamień i Rdza z zozpylaczem op. 0,5 l</t>
  </si>
  <si>
    <t>Zmiotka z miękkim włosiem + szufelka plastikowa</t>
  </si>
  <si>
    <t>Płyn do płukania tkanin op. min. 1,5 litra max. 2 litry</t>
  </si>
  <si>
    <t>Kapsułki do prania 3w1 lub 4w1 Ariel lub Persil op. min.25 szt. max.30 szt.</t>
  </si>
  <si>
    <t>litry</t>
  </si>
  <si>
    <t>Faktyczne zużycie</t>
  </si>
  <si>
    <t>Ilość pozostała</t>
  </si>
  <si>
    <t>Szczotka do zamiatania mała dł. około 20 cm z miękkim włosiem (pasująca do kija z pozycji nr 2)</t>
  </si>
  <si>
    <t>Szczotka do zamiatania duża dł. około 40 cm z miękkim włosiem (pasująca do kija z pozycji nr 2)</t>
  </si>
  <si>
    <t>Mop płaski Vileda pasujący do zestawu z poz. 30</t>
  </si>
  <si>
    <t>Średnie zuzycie roczne</t>
  </si>
  <si>
    <t>Płyn do WC „domestos” w opakowaniu 750 ml., 1 litr lub 1250ml do wyboru przez Wykonawcę na etapie składania oferty</t>
  </si>
  <si>
    <t>Zmywaki gąbka w opak. a'10 sztuk roz. Min. 9x6 cm, wielokolorowe</t>
  </si>
  <si>
    <t>karton</t>
  </si>
  <si>
    <t>Ręcznik jednorazowy, papierowy, celuloza,  składany, papier niepylący, biały. 
1 szt. = 1 binda =160 listków  dwuwarstwowcyh, (karton = 20 składek/bind)
+/- 5%</t>
  </si>
  <si>
    <t>Zestaw (wiadro + kij + mop płaski+stelaż) Vileda</t>
  </si>
  <si>
    <t>Szczotka do WC, stojąca, plastikowa -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</si>
</sst>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6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2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4" xfId="0" applyFont="1" applyBorder="1" applyAlignment="1">
      <alignment horizontal="center" vertical="center" wrapText="1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38"/>
  <sheetViews>
    <sheetView tabSelected="1" workbookViewId="0">
      <selection activeCell="Q4" sqref="Q4"/>
    </sheetView>
  </sheetViews>
  <sheetFormatPr defaultRowHeight="14.25" x14ac:dyDescent="0.2"/>
  <cols>
    <col min="1" max="1" width="4.375" style="2" customWidth="1"/>
    <col min="2" max="2" width="30.625" style="2" customWidth="1"/>
    <col min="3" max="3" width="5.875" style="2" customWidth="1"/>
    <col min="4" max="4" width="9.75" style="2" hidden="1" customWidth="1"/>
    <col min="5" max="5" width="9.125" style="2" hidden="1" customWidth="1"/>
    <col min="6" max="6" width="10.25" style="2" hidden="1" customWidth="1"/>
    <col min="7" max="7" width="13" style="2" customWidth="1"/>
    <col min="8" max="8" width="12.5" style="2" customWidth="1"/>
    <col min="9" max="9" width="8" style="2" customWidth="1"/>
    <col min="10" max="10" width="17.625" style="2" customWidth="1"/>
    <col min="11" max="11" width="15.75" style="2" customWidth="1"/>
    <col min="12" max="12" width="15.5" style="2" customWidth="1"/>
    <col min="13" max="1026" width="10.75" style="2" customWidth="1"/>
  </cols>
  <sheetData>
    <row r="1" spans="1:12" s="1" customFormat="1" ht="45" x14ac:dyDescent="0.25">
      <c r="A1" s="11" t="s">
        <v>0</v>
      </c>
      <c r="B1" s="11" t="s">
        <v>1</v>
      </c>
      <c r="C1" s="11" t="s">
        <v>2</v>
      </c>
      <c r="D1" s="11" t="s">
        <v>38</v>
      </c>
      <c r="E1" s="5" t="s">
        <v>3</v>
      </c>
      <c r="F1" s="11" t="s">
        <v>37</v>
      </c>
      <c r="G1" s="11" t="s">
        <v>42</v>
      </c>
      <c r="H1" s="5" t="s">
        <v>4</v>
      </c>
      <c r="I1" s="5" t="s">
        <v>5</v>
      </c>
      <c r="J1" s="5" t="s">
        <v>6</v>
      </c>
      <c r="K1" s="5" t="s">
        <v>20</v>
      </c>
      <c r="L1" s="5" t="s">
        <v>21</v>
      </c>
    </row>
    <row r="2" spans="1:12" ht="42.75" x14ac:dyDescent="0.2">
      <c r="A2" s="12">
        <v>1</v>
      </c>
      <c r="B2" s="13" t="s">
        <v>35</v>
      </c>
      <c r="C2" s="13" t="s">
        <v>18</v>
      </c>
      <c r="D2" s="13">
        <v>-9</v>
      </c>
      <c r="E2" s="7">
        <v>12</v>
      </c>
      <c r="F2" s="7">
        <f t="shared" ref="F2:F7" si="0">E2-D2</f>
        <v>21</v>
      </c>
      <c r="G2" s="7">
        <v>20</v>
      </c>
      <c r="H2" s="8"/>
      <c r="I2" s="8">
        <v>1.23</v>
      </c>
      <c r="J2" s="8">
        <f t="shared" ref="J2:J33" si="1">G2*H2*I2</f>
        <v>0</v>
      </c>
      <c r="K2" s="3"/>
      <c r="L2" s="3"/>
    </row>
    <row r="3" spans="1:12" x14ac:dyDescent="0.2">
      <c r="A3" s="12">
        <v>2</v>
      </c>
      <c r="B3" s="13" t="s">
        <v>7</v>
      </c>
      <c r="C3" s="13" t="s">
        <v>8</v>
      </c>
      <c r="D3" s="13">
        <v>4</v>
      </c>
      <c r="E3" s="7">
        <v>40</v>
      </c>
      <c r="F3" s="7">
        <f t="shared" si="0"/>
        <v>36</v>
      </c>
      <c r="G3" s="7">
        <v>40</v>
      </c>
      <c r="H3" s="8"/>
      <c r="I3" s="8">
        <v>1.23</v>
      </c>
      <c r="J3" s="8">
        <f t="shared" si="1"/>
        <v>0</v>
      </c>
      <c r="K3" s="3"/>
      <c r="L3" s="3"/>
    </row>
    <row r="4" spans="1:12" ht="28.5" x14ac:dyDescent="0.2">
      <c r="A4" s="12">
        <v>3</v>
      </c>
      <c r="B4" s="13" t="s">
        <v>9</v>
      </c>
      <c r="C4" s="13" t="s">
        <v>8</v>
      </c>
      <c r="D4" s="13">
        <v>0</v>
      </c>
      <c r="E4" s="7">
        <v>600</v>
      </c>
      <c r="F4" s="7">
        <f t="shared" si="0"/>
        <v>600</v>
      </c>
      <c r="G4" s="7">
        <v>600</v>
      </c>
      <c r="H4" s="8"/>
      <c r="I4" s="8">
        <v>1.23</v>
      </c>
      <c r="J4" s="8">
        <f t="shared" si="1"/>
        <v>0</v>
      </c>
      <c r="K4" s="3"/>
      <c r="L4" s="3"/>
    </row>
    <row r="5" spans="1:12" x14ac:dyDescent="0.2">
      <c r="A5" s="12">
        <v>4</v>
      </c>
      <c r="B5" s="13" t="s">
        <v>10</v>
      </c>
      <c r="C5" s="13" t="s">
        <v>8</v>
      </c>
      <c r="D5" s="13">
        <v>-18</v>
      </c>
      <c r="E5" s="7">
        <v>60</v>
      </c>
      <c r="F5" s="7">
        <f t="shared" si="0"/>
        <v>78</v>
      </c>
      <c r="G5" s="7">
        <v>75</v>
      </c>
      <c r="H5" s="8"/>
      <c r="I5" s="8">
        <v>1.23</v>
      </c>
      <c r="J5" s="8">
        <f t="shared" si="1"/>
        <v>0</v>
      </c>
      <c r="K5" s="3"/>
      <c r="L5" s="3"/>
    </row>
    <row r="6" spans="1:12" ht="42.75" x14ac:dyDescent="0.2">
      <c r="A6" s="12">
        <v>5</v>
      </c>
      <c r="B6" s="13" t="s">
        <v>11</v>
      </c>
      <c r="C6" s="13" t="s">
        <v>8</v>
      </c>
      <c r="D6" s="13">
        <v>300</v>
      </c>
      <c r="E6" s="7">
        <v>1500</v>
      </c>
      <c r="F6" s="7">
        <f t="shared" si="0"/>
        <v>1200</v>
      </c>
      <c r="G6" s="7">
        <v>1200</v>
      </c>
      <c r="H6" s="8"/>
      <c r="I6" s="8">
        <v>1.08</v>
      </c>
      <c r="J6" s="8">
        <f t="shared" si="1"/>
        <v>0</v>
      </c>
      <c r="K6" s="3"/>
      <c r="L6" s="3"/>
    </row>
    <row r="7" spans="1:12" ht="28.5" x14ac:dyDescent="0.2">
      <c r="A7" s="12">
        <v>6</v>
      </c>
      <c r="B7" s="13" t="s">
        <v>25</v>
      </c>
      <c r="C7" s="13" t="s">
        <v>8</v>
      </c>
      <c r="D7" s="13">
        <v>-27.6</v>
      </c>
      <c r="E7" s="7">
        <v>500</v>
      </c>
      <c r="F7" s="7">
        <f t="shared" si="0"/>
        <v>527.6</v>
      </c>
      <c r="G7" s="7">
        <v>530</v>
      </c>
      <c r="H7" s="8"/>
      <c r="I7" s="8">
        <v>1.23</v>
      </c>
      <c r="J7" s="8">
        <f t="shared" si="1"/>
        <v>0</v>
      </c>
      <c r="K7" s="3"/>
      <c r="L7" s="3"/>
    </row>
    <row r="8" spans="1:12" ht="28.5" x14ac:dyDescent="0.2">
      <c r="A8" s="12">
        <v>7</v>
      </c>
      <c r="B8" s="15" t="s">
        <v>41</v>
      </c>
      <c r="C8" s="15" t="s">
        <v>8</v>
      </c>
      <c r="D8" s="15"/>
      <c r="E8" s="16"/>
      <c r="F8" s="7">
        <v>10</v>
      </c>
      <c r="G8" s="16">
        <v>6</v>
      </c>
      <c r="H8" s="8"/>
      <c r="I8" s="8">
        <v>1.23</v>
      </c>
      <c r="J8" s="8">
        <f t="shared" si="1"/>
        <v>0</v>
      </c>
      <c r="K8" s="14"/>
      <c r="L8" s="14"/>
    </row>
    <row r="9" spans="1:12" x14ac:dyDescent="0.2">
      <c r="A9" s="12">
        <v>8</v>
      </c>
      <c r="B9" s="13" t="s">
        <v>12</v>
      </c>
      <c r="C9" s="13" t="s">
        <v>8</v>
      </c>
      <c r="D9" s="13">
        <v>18</v>
      </c>
      <c r="E9" s="7">
        <v>40</v>
      </c>
      <c r="F9" s="7">
        <f t="shared" ref="F9:F24" si="2">E9-D9</f>
        <v>22</v>
      </c>
      <c r="G9" s="7">
        <v>25</v>
      </c>
      <c r="H9" s="8"/>
      <c r="I9" s="8">
        <v>1.23</v>
      </c>
      <c r="J9" s="8">
        <f t="shared" si="1"/>
        <v>0</v>
      </c>
      <c r="K9" s="3"/>
      <c r="L9" s="3"/>
    </row>
    <row r="10" spans="1:12" ht="28.5" x14ac:dyDescent="0.2">
      <c r="A10" s="12">
        <v>9</v>
      </c>
      <c r="B10" s="15" t="s">
        <v>13</v>
      </c>
      <c r="C10" s="15" t="s">
        <v>8</v>
      </c>
      <c r="D10" s="15">
        <v>83</v>
      </c>
      <c r="E10" s="16">
        <v>260</v>
      </c>
      <c r="F10" s="7">
        <f t="shared" si="2"/>
        <v>177</v>
      </c>
      <c r="G10" s="16">
        <v>180</v>
      </c>
      <c r="H10" s="8"/>
      <c r="I10" s="8">
        <v>1.23</v>
      </c>
      <c r="J10" s="8">
        <f t="shared" si="1"/>
        <v>0</v>
      </c>
      <c r="K10" s="3"/>
      <c r="L10" s="3"/>
    </row>
    <row r="11" spans="1:12" ht="28.5" x14ac:dyDescent="0.2">
      <c r="A11" s="12">
        <v>10</v>
      </c>
      <c r="B11" s="15" t="s">
        <v>14</v>
      </c>
      <c r="C11" s="15" t="s">
        <v>8</v>
      </c>
      <c r="D11" s="15">
        <v>-62</v>
      </c>
      <c r="E11" s="16">
        <v>250</v>
      </c>
      <c r="F11" s="7">
        <f t="shared" si="2"/>
        <v>312</v>
      </c>
      <c r="G11" s="16">
        <v>310</v>
      </c>
      <c r="H11" s="8"/>
      <c r="I11" s="8">
        <v>1.23</v>
      </c>
      <c r="J11" s="8">
        <f t="shared" si="1"/>
        <v>0</v>
      </c>
      <c r="K11" s="3"/>
      <c r="L11" s="3"/>
    </row>
    <row r="12" spans="1:12" ht="28.5" x14ac:dyDescent="0.2">
      <c r="A12" s="12">
        <v>11</v>
      </c>
      <c r="B12" s="15" t="s">
        <v>26</v>
      </c>
      <c r="C12" s="15" t="s">
        <v>8</v>
      </c>
      <c r="D12" s="15">
        <v>72</v>
      </c>
      <c r="E12" s="16">
        <v>600</v>
      </c>
      <c r="F12" s="7">
        <f t="shared" si="2"/>
        <v>528</v>
      </c>
      <c r="G12" s="16">
        <v>530</v>
      </c>
      <c r="H12" s="8"/>
      <c r="I12" s="8">
        <v>1.23</v>
      </c>
      <c r="J12" s="8">
        <f t="shared" si="1"/>
        <v>0</v>
      </c>
      <c r="K12" s="3"/>
      <c r="L12" s="3"/>
    </row>
    <row r="13" spans="1:12" ht="28.5" x14ac:dyDescent="0.2">
      <c r="A13" s="12">
        <v>12</v>
      </c>
      <c r="B13" s="15" t="s">
        <v>22</v>
      </c>
      <c r="C13" s="15" t="s">
        <v>8</v>
      </c>
      <c r="D13" s="15">
        <v>-2464</v>
      </c>
      <c r="E13" s="16">
        <v>12000</v>
      </c>
      <c r="F13" s="7">
        <f t="shared" si="2"/>
        <v>14464</v>
      </c>
      <c r="G13" s="16">
        <v>14000</v>
      </c>
      <c r="H13" s="8"/>
      <c r="I13" s="8">
        <v>1.23</v>
      </c>
      <c r="J13" s="8">
        <f t="shared" si="1"/>
        <v>0</v>
      </c>
      <c r="K13" s="3"/>
      <c r="L13" s="3"/>
    </row>
    <row r="14" spans="1:12" x14ac:dyDescent="0.2">
      <c r="A14" s="12">
        <v>13</v>
      </c>
      <c r="B14" s="15" t="s">
        <v>27</v>
      </c>
      <c r="C14" s="15" t="s">
        <v>8</v>
      </c>
      <c r="D14" s="15">
        <v>37</v>
      </c>
      <c r="E14" s="16">
        <v>80</v>
      </c>
      <c r="F14" s="7">
        <f t="shared" si="2"/>
        <v>43</v>
      </c>
      <c r="G14" s="16">
        <v>40</v>
      </c>
      <c r="H14" s="8"/>
      <c r="I14" s="8">
        <v>1.23</v>
      </c>
      <c r="J14" s="8">
        <f t="shared" si="1"/>
        <v>0</v>
      </c>
      <c r="K14" s="3"/>
      <c r="L14" s="3"/>
    </row>
    <row r="15" spans="1:12" ht="28.5" x14ac:dyDescent="0.2">
      <c r="A15" s="12">
        <v>14</v>
      </c>
      <c r="B15" s="15" t="s">
        <v>29</v>
      </c>
      <c r="C15" s="15" t="s">
        <v>8</v>
      </c>
      <c r="D15" s="15">
        <v>226</v>
      </c>
      <c r="E15" s="16">
        <v>1000</v>
      </c>
      <c r="F15" s="7">
        <f t="shared" si="2"/>
        <v>774</v>
      </c>
      <c r="G15" s="16">
        <v>800</v>
      </c>
      <c r="H15" s="8"/>
      <c r="I15" s="8">
        <v>1.23</v>
      </c>
      <c r="J15" s="8">
        <f t="shared" si="1"/>
        <v>0</v>
      </c>
      <c r="K15" s="3"/>
      <c r="L15" s="3"/>
    </row>
    <row r="16" spans="1:12" x14ac:dyDescent="0.2">
      <c r="A16" s="12">
        <v>15</v>
      </c>
      <c r="B16" s="15" t="s">
        <v>15</v>
      </c>
      <c r="C16" s="15" t="s">
        <v>8</v>
      </c>
      <c r="D16" s="15">
        <v>52</v>
      </c>
      <c r="E16" s="16">
        <v>500</v>
      </c>
      <c r="F16" s="7">
        <f t="shared" si="2"/>
        <v>448</v>
      </c>
      <c r="G16" s="16">
        <v>450</v>
      </c>
      <c r="H16" s="8"/>
      <c r="I16" s="8">
        <v>1.23</v>
      </c>
      <c r="J16" s="8">
        <f t="shared" si="1"/>
        <v>0</v>
      </c>
      <c r="K16" s="3"/>
      <c r="L16" s="3"/>
    </row>
    <row r="17" spans="1:12" ht="28.5" x14ac:dyDescent="0.2">
      <c r="A17" s="12">
        <v>16</v>
      </c>
      <c r="B17" s="15" t="s">
        <v>28</v>
      </c>
      <c r="C17" s="15" t="s">
        <v>8</v>
      </c>
      <c r="D17" s="15">
        <v>-104</v>
      </c>
      <c r="E17" s="16">
        <v>1400</v>
      </c>
      <c r="F17" s="7">
        <f t="shared" si="2"/>
        <v>1504</v>
      </c>
      <c r="G17" s="16">
        <v>1500</v>
      </c>
      <c r="H17" s="8"/>
      <c r="I17" s="8">
        <v>1.23</v>
      </c>
      <c r="J17" s="8">
        <f t="shared" si="1"/>
        <v>0</v>
      </c>
      <c r="K17" s="3"/>
      <c r="L17" s="3"/>
    </row>
    <row r="18" spans="1:12" ht="28.5" x14ac:dyDescent="0.2">
      <c r="A18" s="12">
        <v>17</v>
      </c>
      <c r="B18" s="15" t="s">
        <v>34</v>
      </c>
      <c r="C18" s="15" t="s">
        <v>18</v>
      </c>
      <c r="D18" s="15">
        <v>-8</v>
      </c>
      <c r="E18" s="16">
        <v>10</v>
      </c>
      <c r="F18" s="7">
        <f t="shared" si="2"/>
        <v>18</v>
      </c>
      <c r="G18" s="16">
        <v>20</v>
      </c>
      <c r="H18" s="8"/>
      <c r="I18" s="8">
        <v>1.23</v>
      </c>
      <c r="J18" s="8">
        <f t="shared" si="1"/>
        <v>0</v>
      </c>
      <c r="K18" s="3"/>
      <c r="L18" s="3"/>
    </row>
    <row r="19" spans="1:12" x14ac:dyDescent="0.2">
      <c r="A19" s="12">
        <v>18</v>
      </c>
      <c r="B19" s="15" t="s">
        <v>16</v>
      </c>
      <c r="C19" s="15" t="s">
        <v>8</v>
      </c>
      <c r="D19" s="15">
        <v>89</v>
      </c>
      <c r="E19" s="16">
        <v>350</v>
      </c>
      <c r="F19" s="7">
        <f t="shared" si="2"/>
        <v>261</v>
      </c>
      <c r="G19" s="16">
        <v>250</v>
      </c>
      <c r="H19" s="8"/>
      <c r="I19" s="8">
        <v>1.23</v>
      </c>
      <c r="J19" s="8">
        <f t="shared" si="1"/>
        <v>0</v>
      </c>
      <c r="K19" s="3"/>
      <c r="L19" s="3"/>
    </row>
    <row r="20" spans="1:12" ht="28.5" x14ac:dyDescent="0.2">
      <c r="A20" s="12">
        <v>19</v>
      </c>
      <c r="B20" s="15" t="s">
        <v>30</v>
      </c>
      <c r="C20" s="15" t="s">
        <v>8</v>
      </c>
      <c r="D20" s="15">
        <v>52</v>
      </c>
      <c r="E20" s="16">
        <v>800</v>
      </c>
      <c r="F20" s="7">
        <f t="shared" si="2"/>
        <v>748</v>
      </c>
      <c r="G20" s="16">
        <v>750</v>
      </c>
      <c r="H20" s="8"/>
      <c r="I20" s="8">
        <v>1.08</v>
      </c>
      <c r="J20" s="8">
        <f t="shared" si="1"/>
        <v>0</v>
      </c>
      <c r="K20" s="3"/>
      <c r="L20" s="3"/>
    </row>
    <row r="21" spans="1:12" ht="71.25" x14ac:dyDescent="0.2">
      <c r="A21" s="12">
        <v>20</v>
      </c>
      <c r="B21" s="15" t="s">
        <v>43</v>
      </c>
      <c r="C21" s="15" t="s">
        <v>36</v>
      </c>
      <c r="D21" s="15">
        <v>127.2</v>
      </c>
      <c r="E21" s="16">
        <v>900</v>
      </c>
      <c r="F21" s="7">
        <f t="shared" si="2"/>
        <v>772.8</v>
      </c>
      <c r="G21" s="16">
        <v>900</v>
      </c>
      <c r="H21" s="8"/>
      <c r="I21" s="8">
        <v>1.08</v>
      </c>
      <c r="J21" s="8">
        <f t="shared" si="1"/>
        <v>0</v>
      </c>
      <c r="K21" s="3"/>
      <c r="L21" s="3"/>
    </row>
    <row r="22" spans="1:12" x14ac:dyDescent="0.2">
      <c r="A22" s="12">
        <v>21</v>
      </c>
      <c r="B22" s="15" t="s">
        <v>31</v>
      </c>
      <c r="C22" s="15" t="s">
        <v>8</v>
      </c>
      <c r="D22" s="15">
        <v>25</v>
      </c>
      <c r="E22" s="16">
        <v>30</v>
      </c>
      <c r="F22" s="7">
        <f t="shared" si="2"/>
        <v>5</v>
      </c>
      <c r="G22" s="16">
        <v>5</v>
      </c>
      <c r="H22" s="8"/>
      <c r="I22" s="8">
        <v>1.23</v>
      </c>
      <c r="J22" s="8">
        <f t="shared" si="1"/>
        <v>0</v>
      </c>
      <c r="K22" s="3"/>
      <c r="L22" s="3"/>
    </row>
    <row r="23" spans="1:12" ht="99.75" x14ac:dyDescent="0.2">
      <c r="A23" s="12">
        <v>22</v>
      </c>
      <c r="B23" s="15" t="s">
        <v>46</v>
      </c>
      <c r="C23" s="15" t="s">
        <v>45</v>
      </c>
      <c r="D23" s="15">
        <v>579</v>
      </c>
      <c r="E23" s="16">
        <v>2000</v>
      </c>
      <c r="F23" s="7">
        <f t="shared" si="2"/>
        <v>1421</v>
      </c>
      <c r="G23" s="16">
        <v>75</v>
      </c>
      <c r="H23" s="8"/>
      <c r="I23" s="8">
        <v>1.23</v>
      </c>
      <c r="J23" s="8">
        <f t="shared" si="1"/>
        <v>0</v>
      </c>
      <c r="K23" s="3"/>
      <c r="L23" s="3"/>
    </row>
    <row r="24" spans="1:12" ht="28.5" x14ac:dyDescent="0.2">
      <c r="A24" s="12">
        <v>23</v>
      </c>
      <c r="B24" s="15" t="s">
        <v>23</v>
      </c>
      <c r="C24" s="15" t="s">
        <v>8</v>
      </c>
      <c r="D24" s="15">
        <v>1548</v>
      </c>
      <c r="E24" s="16">
        <v>10000</v>
      </c>
      <c r="F24" s="7">
        <f t="shared" si="2"/>
        <v>8452</v>
      </c>
      <c r="G24" s="16">
        <v>8500</v>
      </c>
      <c r="H24" s="8"/>
      <c r="I24" s="8">
        <v>1.23</v>
      </c>
      <c r="J24" s="8">
        <f t="shared" si="1"/>
        <v>0</v>
      </c>
      <c r="K24" s="3"/>
      <c r="L24" s="3"/>
    </row>
    <row r="25" spans="1:12" ht="28.5" x14ac:dyDescent="0.2">
      <c r="A25" s="12">
        <v>24</v>
      </c>
      <c r="B25" s="15" t="s">
        <v>48</v>
      </c>
      <c r="C25" s="15" t="s">
        <v>8</v>
      </c>
      <c r="D25" s="15"/>
      <c r="E25" s="16"/>
      <c r="F25" s="7">
        <v>20</v>
      </c>
      <c r="G25" s="16">
        <v>15</v>
      </c>
      <c r="H25" s="8"/>
      <c r="I25" s="8">
        <v>1.23</v>
      </c>
      <c r="J25" s="8">
        <f t="shared" si="1"/>
        <v>0</v>
      </c>
      <c r="K25" s="3"/>
      <c r="L25" s="3"/>
    </row>
    <row r="26" spans="1:12" ht="42.75" x14ac:dyDescent="0.2">
      <c r="A26" s="12">
        <v>25</v>
      </c>
      <c r="B26" s="15" t="s">
        <v>39</v>
      </c>
      <c r="C26" s="15" t="s">
        <v>8</v>
      </c>
      <c r="D26" s="15">
        <v>-13</v>
      </c>
      <c r="E26" s="16">
        <v>15</v>
      </c>
      <c r="F26" s="7">
        <f>E26-D26</f>
        <v>28</v>
      </c>
      <c r="G26" s="16">
        <v>30</v>
      </c>
      <c r="H26" s="8"/>
      <c r="I26" s="8">
        <v>1.23</v>
      </c>
      <c r="J26" s="8">
        <f t="shared" si="1"/>
        <v>0</v>
      </c>
      <c r="K26" s="3"/>
      <c r="L26" s="3"/>
    </row>
    <row r="27" spans="1:12" ht="42.75" x14ac:dyDescent="0.2">
      <c r="A27" s="12">
        <v>26</v>
      </c>
      <c r="B27" s="15" t="s">
        <v>40</v>
      </c>
      <c r="C27" s="15" t="s">
        <v>8</v>
      </c>
      <c r="D27" s="15">
        <v>-13</v>
      </c>
      <c r="E27" s="16">
        <v>15</v>
      </c>
      <c r="F27" s="7">
        <f>E27-D27</f>
        <v>28</v>
      </c>
      <c r="G27" s="16">
        <v>30</v>
      </c>
      <c r="H27" s="8"/>
      <c r="I27" s="8">
        <v>1.23</v>
      </c>
      <c r="J27" s="8">
        <f t="shared" si="1"/>
        <v>0</v>
      </c>
      <c r="K27" s="3"/>
      <c r="L27" s="3"/>
    </row>
    <row r="28" spans="1:12" x14ac:dyDescent="0.2">
      <c r="A28" s="12">
        <v>27</v>
      </c>
      <c r="B28" s="15" t="s">
        <v>17</v>
      </c>
      <c r="C28" s="15" t="s">
        <v>18</v>
      </c>
      <c r="D28" s="15">
        <v>1300</v>
      </c>
      <c r="E28" s="16">
        <v>6500</v>
      </c>
      <c r="F28" s="7">
        <f>E28-D28</f>
        <v>5200</v>
      </c>
      <c r="G28" s="16">
        <v>5500</v>
      </c>
      <c r="H28" s="8"/>
      <c r="I28" s="8">
        <v>1.23</v>
      </c>
      <c r="J28" s="8">
        <f t="shared" si="1"/>
        <v>0</v>
      </c>
      <c r="K28" s="3"/>
      <c r="L28" s="3"/>
    </row>
    <row r="29" spans="1:12" ht="57" x14ac:dyDescent="0.2">
      <c r="A29" s="12">
        <v>28</v>
      </c>
      <c r="B29" s="15" t="s">
        <v>32</v>
      </c>
      <c r="C29" s="15" t="s">
        <v>8</v>
      </c>
      <c r="D29" s="15">
        <v>58</v>
      </c>
      <c r="E29" s="16">
        <v>550</v>
      </c>
      <c r="F29" s="7">
        <f>E29-D29</f>
        <v>492</v>
      </c>
      <c r="G29" s="16">
        <v>500</v>
      </c>
      <c r="H29" s="8"/>
      <c r="I29" s="8">
        <v>1.08</v>
      </c>
      <c r="J29" s="8">
        <f t="shared" si="1"/>
        <v>0</v>
      </c>
      <c r="K29" s="3"/>
      <c r="L29" s="3"/>
    </row>
    <row r="30" spans="1:12" ht="42.75" x14ac:dyDescent="0.2">
      <c r="A30" s="12">
        <v>29</v>
      </c>
      <c r="B30" s="15" t="s">
        <v>24</v>
      </c>
      <c r="C30" s="15" t="s">
        <v>8</v>
      </c>
      <c r="D30" s="15">
        <v>10</v>
      </c>
      <c r="E30" s="16">
        <v>20</v>
      </c>
      <c r="F30" s="7">
        <f>E30-D30</f>
        <v>10</v>
      </c>
      <c r="G30" s="16">
        <v>15</v>
      </c>
      <c r="H30" s="8"/>
      <c r="I30" s="8">
        <v>1.23</v>
      </c>
      <c r="J30" s="8">
        <f t="shared" si="1"/>
        <v>0</v>
      </c>
      <c r="K30" s="3"/>
      <c r="L30" s="3"/>
    </row>
    <row r="31" spans="1:12" ht="28.5" x14ac:dyDescent="0.2">
      <c r="A31" s="12">
        <v>30</v>
      </c>
      <c r="B31" s="15" t="s">
        <v>47</v>
      </c>
      <c r="C31" s="15" t="s">
        <v>8</v>
      </c>
      <c r="D31" s="15"/>
      <c r="E31" s="16"/>
      <c r="F31" s="7">
        <v>3</v>
      </c>
      <c r="G31" s="16">
        <v>2</v>
      </c>
      <c r="H31" s="8"/>
      <c r="I31" s="8">
        <v>1.23</v>
      </c>
      <c r="J31" s="8">
        <f t="shared" si="1"/>
        <v>0</v>
      </c>
      <c r="K31" s="3"/>
      <c r="L31" s="3"/>
    </row>
    <row r="32" spans="1:12" ht="28.5" x14ac:dyDescent="0.2">
      <c r="A32" s="12">
        <v>31</v>
      </c>
      <c r="B32" s="15" t="s">
        <v>33</v>
      </c>
      <c r="C32" s="15" t="s">
        <v>8</v>
      </c>
      <c r="D32" s="15">
        <v>-13</v>
      </c>
      <c r="E32" s="16">
        <v>5</v>
      </c>
      <c r="F32" s="7">
        <f>E32-D32</f>
        <v>18</v>
      </c>
      <c r="G32" s="16">
        <v>20</v>
      </c>
      <c r="H32" s="8"/>
      <c r="I32" s="8">
        <v>1.23</v>
      </c>
      <c r="J32" s="8">
        <f t="shared" si="1"/>
        <v>0</v>
      </c>
      <c r="K32" s="3"/>
      <c r="L32" s="3"/>
    </row>
    <row r="33" spans="1:12" ht="28.5" x14ac:dyDescent="0.2">
      <c r="A33" s="12">
        <v>32</v>
      </c>
      <c r="B33" s="15" t="s">
        <v>44</v>
      </c>
      <c r="C33" s="15" t="s">
        <v>18</v>
      </c>
      <c r="D33" s="15">
        <v>-25</v>
      </c>
      <c r="E33" s="16">
        <v>450</v>
      </c>
      <c r="F33" s="7">
        <f>E33-D33</f>
        <v>475</v>
      </c>
      <c r="G33" s="16">
        <v>500</v>
      </c>
      <c r="H33" s="8"/>
      <c r="I33" s="8">
        <v>1.23</v>
      </c>
      <c r="J33" s="8">
        <f t="shared" si="1"/>
        <v>0</v>
      </c>
      <c r="K33" s="3"/>
      <c r="L33" s="3"/>
    </row>
    <row r="34" spans="1:12" ht="15" x14ac:dyDescent="0.2">
      <c r="A34" s="10"/>
      <c r="B34" s="9" t="s">
        <v>19</v>
      </c>
      <c r="C34" s="17"/>
      <c r="D34" s="18"/>
      <c r="E34" s="19"/>
      <c r="F34" s="19"/>
      <c r="G34" s="19"/>
      <c r="H34" s="19"/>
      <c r="I34" s="20"/>
      <c r="J34" s="4">
        <f>SUM(J2:J33)</f>
        <v>0</v>
      </c>
    </row>
    <row r="36" spans="1:12" ht="15.75" x14ac:dyDescent="0.2">
      <c r="B36" s="6"/>
    </row>
    <row r="37" spans="1:12" ht="15.75" x14ac:dyDescent="0.2">
      <c r="B37" s="6"/>
    </row>
    <row r="38" spans="1:12" ht="15.75" x14ac:dyDescent="0.2">
      <c r="B38" s="6"/>
    </row>
  </sheetData>
  <sortState ref="B2:M33">
    <sortCondition ref="B33"/>
  </sortState>
  <pageMargins left="0" right="0" top="0.39370078740157483" bottom="0.39370078740157483" header="0" footer="0"/>
  <pageSetup paperSize="9" scale="86" fitToHeight="0" orientation="landscape" r:id="rId1"/>
  <headerFooter>
    <oddHeader>&amp;LZałącznik nr 1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SPZOZ Mława</cp:lastModifiedBy>
  <cp:revision>13</cp:revision>
  <cp:lastPrinted>2023-12-29T11:02:05Z</cp:lastPrinted>
  <dcterms:created xsi:type="dcterms:W3CDTF">2017-07-28T08:05:07Z</dcterms:created>
  <dcterms:modified xsi:type="dcterms:W3CDTF">2024-01-08T10:41:25Z</dcterms:modified>
</cp:coreProperties>
</file>